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G6" i="2"/>
  <c r="I13" i="1" l="1"/>
  <c r="M13" i="1" s="1"/>
  <c r="G13" i="1"/>
  <c r="E13" i="1"/>
  <c r="AE9" i="1"/>
  <c r="AD9" i="1"/>
  <c r="AC9" i="1"/>
  <c r="AB9" i="1"/>
  <c r="AA9" i="1"/>
  <c r="Z9" i="1"/>
  <c r="Y9" i="1"/>
  <c r="X9" i="1"/>
  <c r="H15" i="1" s="1"/>
  <c r="L15" i="1" s="1"/>
  <c r="W9" i="1"/>
  <c r="G15" i="1" s="1"/>
  <c r="V9" i="1"/>
  <c r="F15" i="1" s="1"/>
  <c r="K15" i="1" s="1"/>
  <c r="U9" i="1"/>
  <c r="E15" i="1" s="1"/>
  <c r="T9" i="1"/>
  <c r="S9" i="1"/>
  <c r="H14" i="1" s="1"/>
  <c r="R9" i="1"/>
  <c r="G14" i="1" s="1"/>
  <c r="Q9" i="1"/>
  <c r="F14" i="1" s="1"/>
  <c r="P9" i="1"/>
  <c r="E14" i="1" s="1"/>
  <c r="M9" i="1"/>
  <c r="L9" i="1"/>
  <c r="K9" i="1"/>
  <c r="J9" i="1"/>
  <c r="I9" i="1"/>
  <c r="H9" i="1"/>
  <c r="H13" i="1" s="1"/>
  <c r="G9" i="1"/>
  <c r="F9" i="1"/>
  <c r="F13" i="1" s="1"/>
  <c r="E9" i="1"/>
  <c r="F16" i="1" l="1"/>
  <c r="K13" i="1"/>
  <c r="H16" i="1"/>
  <c r="L13" i="1"/>
  <c r="E16" i="1"/>
  <c r="K14" i="1"/>
  <c r="L14" i="1"/>
  <c r="G16" i="1"/>
  <c r="I16" i="1"/>
  <c r="L16" i="1" l="1"/>
  <c r="K16" i="1"/>
</calcChain>
</file>

<file path=xl/sharedStrings.xml><?xml version="1.0" encoding="utf-8"?>
<sst xmlns="http://schemas.openxmlformats.org/spreadsheetml/2006/main" count="120" uniqueCount="82">
  <si>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</si>
  <si>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</si>
  <si>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</si>
  <si>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</si>
  <si>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</si>
  <si>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</si>
  <si>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</si>
  <si>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</si>
  <si>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</si>
  <si>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</si>
  <si>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</si>
  <si>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</si>
  <si>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</si>
  <si>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</si>
  <si>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</si>
  <si>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</si>
  <si>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</si>
  <si>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</si>
  <si>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</si>
  <si>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</si>
  <si>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</si>
  <si>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</si>
  <si>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</si>
  <si>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</si>
  <si>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</si>
  <si>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</si>
  <si>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</si>
  <si>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</si>
  <si>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</si>
  <si>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</si>
  <si>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</si>
  <si>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</si>
  <si>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</si>
  <si>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</si>
  <si>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</si>
  <si>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</si>
  <si>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</si>
  <si>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</si>
  <si>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Helena Ketolainen</t>
  </si>
  <si>
    <t>10.5.1963</t>
  </si>
  <si>
    <t>5.-6.</t>
  </si>
  <si>
    <t>Kiri</t>
  </si>
  <si>
    <t>9.-10.</t>
  </si>
  <si>
    <t>putoamissarja</t>
  </si>
  <si>
    <t>3.</t>
  </si>
  <si>
    <t>loppusarja</t>
  </si>
  <si>
    <t>Cup</t>
  </si>
  <si>
    <t>MESTARUUSSARJA</t>
  </si>
  <si>
    <t>12.  ottelu</t>
  </si>
  <si>
    <t>3.  ottelu</t>
  </si>
  <si>
    <t>09.07. 1978  Lippo - Kiri  3-14</t>
  </si>
  <si>
    <t>27.05. 1979  Kiri - Virkiä  10-15</t>
  </si>
  <si>
    <t>09.08. 1979  Kiri - IlU  11-19</t>
  </si>
  <si>
    <t xml:space="preserve">  15 v   1 kk 29 pv</t>
  </si>
  <si>
    <t xml:space="preserve">  16 v   0 kk 17 pv</t>
  </si>
  <si>
    <t xml:space="preserve">  16 v   2 kk 30 pv</t>
  </si>
  <si>
    <t>Kiri = Jyväskylän Kiri  (1930)</t>
  </si>
  <si>
    <t>8.</t>
  </si>
  <si>
    <t>URA SM-SARJASSA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</si>
  <si>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</si>
  <si>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</si>
  <si>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</si>
  <si>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</si>
  <si>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</si>
  <si>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</si>
  <si>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</si>
  <si>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</si>
  <si>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</si>
  <si>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</si>
  <si>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</si>
  <si>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</si>
  <si>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</si>
  <si>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</si>
  <si>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</si>
  <si>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22.07. 1979  Reisjärvi</t>
  </si>
  <si>
    <t xml:space="preserve">  8-10</t>
  </si>
  <si>
    <t>Länsi</t>
  </si>
  <si>
    <t>2v</t>
  </si>
  <si>
    <t>Teuvo Nyman</t>
  </si>
  <si>
    <t>12.07. 1980  Imatra</t>
  </si>
  <si>
    <t>12-15</t>
  </si>
  <si>
    <t>Osmo Okker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</si>
</sst>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1.1406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46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1978</v>
      </c>
      <c r="C4" s="43" t="s">
        <v>40</v>
      </c>
      <c r="D4" s="41" t="s">
        <v>41</v>
      </c>
      <c r="E4" s="27">
        <v>1</v>
      </c>
      <c r="F4" s="27">
        <v>0</v>
      </c>
      <c r="G4" s="27">
        <v>1</v>
      </c>
      <c r="H4" s="27">
        <v>0</v>
      </c>
      <c r="I4" s="74"/>
      <c r="J4" s="74"/>
      <c r="K4" s="74"/>
      <c r="L4" s="74"/>
      <c r="M4" s="74"/>
      <c r="N4" s="74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1979</v>
      </c>
      <c r="C5" s="43" t="s">
        <v>42</v>
      </c>
      <c r="D5" s="41" t="s">
        <v>41</v>
      </c>
      <c r="E5" s="27">
        <v>10</v>
      </c>
      <c r="F5" s="27">
        <v>0</v>
      </c>
      <c r="G5" s="27">
        <v>5</v>
      </c>
      <c r="H5" s="27">
        <v>3</v>
      </c>
      <c r="I5" s="74"/>
      <c r="J5" s="74"/>
      <c r="K5" s="74"/>
      <c r="L5" s="74"/>
      <c r="M5" s="74"/>
      <c r="N5" s="74"/>
      <c r="O5" s="25"/>
      <c r="P5" s="27"/>
      <c r="Q5" s="27"/>
      <c r="R5" s="27"/>
      <c r="S5" s="27"/>
      <c r="T5" s="27"/>
      <c r="U5" s="28">
        <v>2</v>
      </c>
      <c r="V5" s="28">
        <v>1</v>
      </c>
      <c r="W5" s="28">
        <v>3</v>
      </c>
      <c r="X5" s="28">
        <v>3</v>
      </c>
      <c r="Y5" s="28"/>
      <c r="Z5" s="27"/>
      <c r="AA5" s="27"/>
      <c r="AB5" s="27"/>
      <c r="AC5" s="27"/>
      <c r="AD5" s="27"/>
      <c r="AE5" s="27"/>
      <c r="AF5" s="75" t="s">
        <v>43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1980</v>
      </c>
      <c r="C6" s="43" t="s">
        <v>44</v>
      </c>
      <c r="D6" s="11" t="s">
        <v>41</v>
      </c>
      <c r="E6" s="27">
        <v>10</v>
      </c>
      <c r="F6" s="27">
        <v>2</v>
      </c>
      <c r="G6" s="27">
        <v>10</v>
      </c>
      <c r="H6" s="27">
        <v>6</v>
      </c>
      <c r="I6" s="74"/>
      <c r="J6" s="74"/>
      <c r="K6" s="74"/>
      <c r="L6" s="74"/>
      <c r="M6" s="74"/>
      <c r="N6" s="74"/>
      <c r="O6" s="25"/>
      <c r="P6" s="27">
        <v>6</v>
      </c>
      <c r="Q6" s="27">
        <v>0</v>
      </c>
      <c r="R6" s="27">
        <v>2</v>
      </c>
      <c r="S6" s="27">
        <v>3</v>
      </c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>
        <v>1</v>
      </c>
      <c r="AF6" s="22" t="s">
        <v>45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1981</v>
      </c>
      <c r="C7" s="27" t="s">
        <v>57</v>
      </c>
      <c r="D7" s="41" t="s">
        <v>41</v>
      </c>
      <c r="E7" s="27">
        <v>18</v>
      </c>
      <c r="F7" s="27">
        <v>1</v>
      </c>
      <c r="G7" s="27">
        <v>10</v>
      </c>
      <c r="H7" s="27">
        <v>7</v>
      </c>
      <c r="I7" s="27">
        <v>62</v>
      </c>
      <c r="J7" s="27">
        <v>20</v>
      </c>
      <c r="K7" s="27">
        <v>18</v>
      </c>
      <c r="L7" s="27">
        <v>13</v>
      </c>
      <c r="M7" s="27">
        <v>11</v>
      </c>
      <c r="N7" s="30">
        <v>0.54455445544554459</v>
      </c>
      <c r="O7" s="25">
        <v>101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1982</v>
      </c>
      <c r="C8" s="27" t="s">
        <v>57</v>
      </c>
      <c r="D8" s="41" t="s">
        <v>41</v>
      </c>
      <c r="E8" s="27">
        <v>12</v>
      </c>
      <c r="F8" s="27">
        <v>1</v>
      </c>
      <c r="G8" s="27">
        <v>5</v>
      </c>
      <c r="H8" s="27">
        <v>3</v>
      </c>
      <c r="I8" s="27">
        <v>30</v>
      </c>
      <c r="J8" s="27">
        <v>8</v>
      </c>
      <c r="K8" s="27">
        <v>8</v>
      </c>
      <c r="L8" s="27">
        <v>8</v>
      </c>
      <c r="M8" s="27">
        <v>6</v>
      </c>
      <c r="N8" s="30">
        <v>0.63829787234042556</v>
      </c>
      <c r="O8" s="25">
        <v>47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51</v>
      </c>
      <c r="F9" s="19">
        <f t="shared" si="0"/>
        <v>4</v>
      </c>
      <c r="G9" s="19">
        <f t="shared" si="0"/>
        <v>31</v>
      </c>
      <c r="H9" s="19">
        <f t="shared" si="0"/>
        <v>19</v>
      </c>
      <c r="I9" s="19">
        <f t="shared" si="0"/>
        <v>92</v>
      </c>
      <c r="J9" s="19">
        <f t="shared" si="0"/>
        <v>28</v>
      </c>
      <c r="K9" s="19">
        <f t="shared" si="0"/>
        <v>26</v>
      </c>
      <c r="L9" s="19">
        <f t="shared" si="0"/>
        <v>21</v>
      </c>
      <c r="M9" s="19">
        <f t="shared" si="0"/>
        <v>17</v>
      </c>
      <c r="N9" s="31">
        <v>0.57432432432432434</v>
      </c>
      <c r="O9" s="32">
        <v>148</v>
      </c>
      <c r="P9" s="19">
        <f t="shared" ref="P9:AE9" si="1">SUM(P4:P8)</f>
        <v>6</v>
      </c>
      <c r="Q9" s="19">
        <f t="shared" si="1"/>
        <v>0</v>
      </c>
      <c r="R9" s="19">
        <f t="shared" si="1"/>
        <v>2</v>
      </c>
      <c r="S9" s="19">
        <f t="shared" si="1"/>
        <v>3</v>
      </c>
      <c r="T9" s="19">
        <f t="shared" si="1"/>
        <v>0</v>
      </c>
      <c r="U9" s="19">
        <f t="shared" si="1"/>
        <v>2</v>
      </c>
      <c r="V9" s="19">
        <f t="shared" si="1"/>
        <v>1</v>
      </c>
      <c r="W9" s="19">
        <f t="shared" si="1"/>
        <v>3</v>
      </c>
      <c r="X9" s="19">
        <f t="shared" si="1"/>
        <v>3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v>129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58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35</v>
      </c>
      <c r="O12" s="25"/>
      <c r="P12" s="41" t="s">
        <v>30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3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4"/>
      <c r="E13" s="27">
        <f>PRODUCT(E9)</f>
        <v>51</v>
      </c>
      <c r="F13" s="27">
        <f>PRODUCT(F9)</f>
        <v>4</v>
      </c>
      <c r="G13" s="27">
        <f>PRODUCT(G9)</f>
        <v>31</v>
      </c>
      <c r="H13" s="27">
        <f>PRODUCT(H9)</f>
        <v>19</v>
      </c>
      <c r="I13" s="27">
        <f>PRODUCT(I9)</f>
        <v>92</v>
      </c>
      <c r="J13" s="1"/>
      <c r="K13" s="45">
        <f>PRODUCT((F13+G13)/E13)</f>
        <v>0.68627450980392157</v>
      </c>
      <c r="L13" s="45">
        <f>PRODUCT(H13/E13)</f>
        <v>0.37254901960784315</v>
      </c>
      <c r="M13" s="45">
        <f>PRODUCT(I13/30)</f>
        <v>3.0666666666666669</v>
      </c>
      <c r="N13" s="30">
        <v>0.57432432432432434</v>
      </c>
      <c r="O13" s="25">
        <v>148</v>
      </c>
      <c r="P13" s="46" t="s">
        <v>31</v>
      </c>
      <c r="Q13" s="47"/>
      <c r="R13" s="47"/>
      <c r="S13" s="48" t="s">
        <v>50</v>
      </c>
      <c r="T13" s="48"/>
      <c r="U13" s="48"/>
      <c r="V13" s="48"/>
      <c r="W13" s="48"/>
      <c r="X13" s="48"/>
      <c r="Y13" s="48"/>
      <c r="Z13" s="48"/>
      <c r="AA13" s="48"/>
      <c r="AB13" s="49" t="s">
        <v>36</v>
      </c>
      <c r="AC13" s="48"/>
      <c r="AD13" s="48"/>
      <c r="AE13" s="49"/>
      <c r="AF13" s="76" t="s">
        <v>53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0" t="s">
        <v>16</v>
      </c>
      <c r="C14" s="51"/>
      <c r="D14" s="52"/>
      <c r="E14" s="27">
        <f>PRODUCT(P9)</f>
        <v>6</v>
      </c>
      <c r="F14" s="27">
        <f>PRODUCT(Q9)</f>
        <v>0</v>
      </c>
      <c r="G14" s="27">
        <f>PRODUCT(R9)</f>
        <v>2</v>
      </c>
      <c r="H14" s="27">
        <f>PRODUCT(S9)</f>
        <v>3</v>
      </c>
      <c r="I14" s="27"/>
      <c r="J14" s="1"/>
      <c r="K14" s="45">
        <f>PRODUCT((F14+G14)/E14)</f>
        <v>0.33333333333333331</v>
      </c>
      <c r="L14" s="45">
        <f>PRODUCT(H14/E14)</f>
        <v>0.5</v>
      </c>
      <c r="M14" s="45"/>
      <c r="N14" s="30"/>
      <c r="O14" s="25"/>
      <c r="P14" s="53" t="s">
        <v>32</v>
      </c>
      <c r="Q14" s="54"/>
      <c r="R14" s="54"/>
      <c r="S14" s="55" t="s">
        <v>51</v>
      </c>
      <c r="T14" s="55"/>
      <c r="U14" s="55"/>
      <c r="V14" s="55"/>
      <c r="W14" s="55"/>
      <c r="X14" s="55"/>
      <c r="Y14" s="55"/>
      <c r="Z14" s="55"/>
      <c r="AA14" s="55"/>
      <c r="AB14" s="56" t="s">
        <v>49</v>
      </c>
      <c r="AC14" s="55"/>
      <c r="AD14" s="55"/>
      <c r="AE14" s="56"/>
      <c r="AF14" s="77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7" t="s">
        <v>17</v>
      </c>
      <c r="C15" s="58"/>
      <c r="D15" s="59"/>
      <c r="E15" s="28">
        <f>PRODUCT(U9)</f>
        <v>2</v>
      </c>
      <c r="F15" s="28">
        <f>PRODUCT(V9)</f>
        <v>1</v>
      </c>
      <c r="G15" s="28">
        <f>PRODUCT(W9)</f>
        <v>3</v>
      </c>
      <c r="H15" s="28">
        <f>PRODUCT(X9)</f>
        <v>3</v>
      </c>
      <c r="I15" s="28"/>
      <c r="J15" s="1"/>
      <c r="K15" s="60">
        <f>PRODUCT((F15+G15)/E15)</f>
        <v>2</v>
      </c>
      <c r="L15" s="60">
        <f>PRODUCT(H15/E15)</f>
        <v>1.5</v>
      </c>
      <c r="M15" s="60"/>
      <c r="N15" s="61"/>
      <c r="O15" s="25"/>
      <c r="P15" s="53" t="s">
        <v>33</v>
      </c>
      <c r="Q15" s="54"/>
      <c r="R15" s="54"/>
      <c r="S15" s="55" t="s">
        <v>50</v>
      </c>
      <c r="T15" s="55"/>
      <c r="U15" s="55"/>
      <c r="V15" s="55"/>
      <c r="W15" s="55"/>
      <c r="X15" s="55"/>
      <c r="Y15" s="55"/>
      <c r="Z15" s="55"/>
      <c r="AA15" s="55"/>
      <c r="AB15" s="56" t="s">
        <v>36</v>
      </c>
      <c r="AC15" s="55"/>
      <c r="AD15" s="55"/>
      <c r="AE15" s="56"/>
      <c r="AF15" s="77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2" t="s">
        <v>18</v>
      </c>
      <c r="C16" s="63"/>
      <c r="D16" s="64"/>
      <c r="E16" s="19">
        <f>SUM(E13:E15)</f>
        <v>59</v>
      </c>
      <c r="F16" s="19">
        <f>SUM(F13:F15)</f>
        <v>5</v>
      </c>
      <c r="G16" s="19">
        <f>SUM(G13:G15)</f>
        <v>36</v>
      </c>
      <c r="H16" s="19">
        <f>SUM(H13:H15)</f>
        <v>25</v>
      </c>
      <c r="I16" s="19">
        <f>SUM(I13:I15)</f>
        <v>92</v>
      </c>
      <c r="J16" s="1"/>
      <c r="K16" s="65">
        <f>PRODUCT((F16+G16)/E16)</f>
        <v>0.69491525423728817</v>
      </c>
      <c r="L16" s="65">
        <f>PRODUCT(H16/E16)</f>
        <v>0.42372881355932202</v>
      </c>
      <c r="M16" s="65">
        <v>3.07</v>
      </c>
      <c r="N16" s="31">
        <v>0.57432432432432434</v>
      </c>
      <c r="O16" s="25">
        <v>148</v>
      </c>
      <c r="P16" s="66" t="s">
        <v>34</v>
      </c>
      <c r="Q16" s="67"/>
      <c r="R16" s="67"/>
      <c r="S16" s="68" t="s">
        <v>52</v>
      </c>
      <c r="T16" s="68"/>
      <c r="U16" s="68"/>
      <c r="V16" s="68"/>
      <c r="W16" s="68"/>
      <c r="X16" s="68"/>
      <c r="Y16" s="68"/>
      <c r="Z16" s="68"/>
      <c r="AA16" s="68"/>
      <c r="AB16" s="69" t="s">
        <v>48</v>
      </c>
      <c r="AC16" s="68"/>
      <c r="AD16" s="68"/>
      <c r="AE16" s="69"/>
      <c r="AF16" s="78" t="s">
        <v>55</v>
      </c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0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37</v>
      </c>
      <c r="C18" s="1"/>
      <c r="D18" s="1" t="s">
        <v>56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  <row r="212" spans="1:38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38"/>
      <c r="O212" s="25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39"/>
      <c r="AG212" s="24"/>
      <c r="AH212" s="9"/>
      <c r="AI212" s="9"/>
      <c r="AJ212" s="9"/>
      <c r="AK212" s="9"/>
      <c r="AL212" s="9"/>
    </row>
    <row r="213" spans="1:38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38"/>
      <c r="O213" s="25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39"/>
      <c r="AG213" s="24"/>
      <c r="AH213" s="9"/>
      <c r="AI213" s="9"/>
      <c r="AJ213" s="9"/>
      <c r="AK213" s="9"/>
      <c r="AL213" s="9"/>
    </row>
    <row r="214" spans="1:38" ht="1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38"/>
      <c r="O214" s="25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39"/>
      <c r="AG214" s="24"/>
      <c r="AH214" s="9"/>
      <c r="AI214" s="9"/>
      <c r="AJ214" s="9"/>
      <c r="AK214" s="9"/>
      <c r="AL214" s="9"/>
    </row>
    <row r="215" spans="1:38" ht="1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38"/>
      <c r="O215" s="25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39"/>
      <c r="AG215" s="24"/>
      <c r="AH215" s="9"/>
      <c r="AI215" s="9"/>
      <c r="AJ215" s="9"/>
      <c r="AK215" s="9"/>
      <c r="AL215" s="9"/>
    </row>
    <row r="216" spans="1:38" ht="1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38"/>
      <c r="O216" s="25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39"/>
      <c r="AG216" s="24"/>
      <c r="AH216" s="9"/>
      <c r="AI216" s="9"/>
      <c r="AJ216" s="9"/>
      <c r="AK216" s="9"/>
      <c r="AL216" s="9"/>
    </row>
    <row r="217" spans="1:38" ht="1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38"/>
      <c r="O217" s="25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39"/>
      <c r="AG217" s="24"/>
      <c r="AH217" s="9"/>
      <c r="AI217" s="9"/>
      <c r="AJ217" s="9"/>
      <c r="AK217" s="9"/>
      <c r="AL217" s="9"/>
    </row>
    <row r="218" spans="1:38" ht="1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38"/>
      <c r="O218" s="25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39"/>
      <c r="AG218" s="24"/>
      <c r="AH218" s="9"/>
      <c r="AI218" s="9"/>
      <c r="AJ218" s="9"/>
      <c r="AK218" s="9"/>
      <c r="AL218" s="9"/>
    </row>
    <row r="219" spans="1:38" ht="1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38"/>
      <c r="O219" s="25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39"/>
      <c r="AG219" s="24"/>
      <c r="AH219" s="9"/>
      <c r="AI219" s="9"/>
      <c r="AJ219" s="9"/>
      <c r="AK219" s="9"/>
      <c r="AL219" s="9"/>
    </row>
    <row r="220" spans="1:38" ht="1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38"/>
      <c r="O220" s="25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39"/>
      <c r="AG220" s="24"/>
      <c r="AH220" s="9"/>
      <c r="AI220" s="9"/>
      <c r="AJ220" s="9"/>
      <c r="AK220" s="9"/>
      <c r="AL220" s="9"/>
    </row>
    <row r="221" spans="1:38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38"/>
      <c r="O221" s="25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39"/>
      <c r="AG221" s="24"/>
      <c r="AH221" s="9"/>
      <c r="AI221" s="9"/>
      <c r="AJ221" s="9"/>
      <c r="AK221" s="9"/>
      <c r="AL221" s="9"/>
    </row>
    <row r="222" spans="1:38" ht="1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38"/>
      <c r="O222" s="25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39"/>
      <c r="AG222" s="24"/>
      <c r="AH222" s="9"/>
      <c r="AI222" s="9"/>
      <c r="AJ222" s="9"/>
      <c r="AK222" s="9"/>
      <c r="AL222" s="9"/>
    </row>
    <row r="223" spans="1:38" ht="1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38"/>
      <c r="O223" s="25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39"/>
      <c r="AG223" s="24"/>
      <c r="AH223" s="9"/>
      <c r="AI223" s="9"/>
      <c r="AJ223" s="9"/>
      <c r="AK223" s="9"/>
      <c r="AL223" s="9"/>
    </row>
    <row r="224" spans="1:38" ht="1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38"/>
      <c r="O224" s="25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39"/>
      <c r="AG224" s="24"/>
      <c r="AH224" s="9"/>
      <c r="AI224" s="9"/>
      <c r="AJ224" s="9"/>
      <c r="AK224" s="9"/>
      <c r="AL224" s="9"/>
    </row>
    <row r="225" spans="1:38" ht="1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38"/>
      <c r="O225" s="25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39"/>
      <c r="AG225" s="24"/>
      <c r="AH225" s="9"/>
      <c r="AI225" s="9"/>
      <c r="AJ225" s="9"/>
      <c r="AK225" s="9"/>
      <c r="AL225" s="9"/>
    </row>
    <row r="226" spans="1:38" ht="1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38"/>
      <c r="O226" s="25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39"/>
      <c r="AG226" s="24"/>
      <c r="AH226" s="9"/>
      <c r="AI226" s="9"/>
      <c r="AJ226" s="9"/>
      <c r="AK226" s="9"/>
      <c r="AL226" s="9"/>
    </row>
    <row r="227" spans="1:38" ht="1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38"/>
      <c r="O227" s="25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39"/>
      <c r="AG227" s="24"/>
      <c r="AH227" s="9"/>
      <c r="AI227" s="9"/>
      <c r="AJ227" s="9"/>
      <c r="AK227" s="9"/>
      <c r="AL227" s="9"/>
    </row>
    <row r="228" spans="1:38" ht="1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38"/>
      <c r="O228" s="25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39"/>
      <c r="AG228" s="24"/>
      <c r="AH228" s="9"/>
      <c r="AI228" s="9"/>
      <c r="AJ228" s="9"/>
      <c r="AK228" s="9"/>
      <c r="AL228" s="9"/>
    </row>
    <row r="229" spans="1:38" ht="1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38"/>
      <c r="O229" s="25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39"/>
      <c r="AG229" s="24"/>
      <c r="AH229" s="9"/>
      <c r="AI229" s="9"/>
      <c r="AJ229" s="9"/>
      <c r="AK229" s="9"/>
      <c r="AL229" s="9"/>
    </row>
    <row r="230" spans="1:38" ht="1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38"/>
      <c r="O230" s="25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39"/>
      <c r="AG230" s="24"/>
      <c r="AH230" s="9"/>
      <c r="AI230" s="9"/>
      <c r="AJ230" s="9"/>
      <c r="AK230" s="9"/>
      <c r="AL230" s="9"/>
    </row>
    <row r="231" spans="1:38" ht="1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38"/>
      <c r="O231" s="25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39"/>
      <c r="AG231" s="24"/>
      <c r="AH231" s="9"/>
      <c r="AI231" s="9"/>
      <c r="AJ231" s="9"/>
      <c r="AK231" s="9"/>
      <c r="AL231" s="9"/>
    </row>
    <row r="232" spans="1:38" ht="1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38"/>
      <c r="O232" s="25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39"/>
      <c r="AG232" s="24"/>
      <c r="AH232" s="9"/>
      <c r="AI232" s="9"/>
      <c r="AJ232" s="9"/>
      <c r="AK232" s="9"/>
      <c r="AL232" s="9"/>
    </row>
    <row r="233" spans="1:38" ht="1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38"/>
      <c r="O233" s="25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39"/>
      <c r="AG233" s="24"/>
      <c r="AH233" s="9"/>
      <c r="AI233" s="9"/>
      <c r="AJ233" s="9"/>
      <c r="AK233" s="9"/>
      <c r="AL233" s="9"/>
    </row>
    <row r="234" spans="1:38" ht="1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38"/>
      <c r="O234" s="25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39"/>
      <c r="AG234" s="24"/>
      <c r="AH234" s="9"/>
      <c r="AI234" s="9"/>
      <c r="AJ234" s="9"/>
      <c r="AK234" s="9"/>
      <c r="AL234" s="9"/>
    </row>
    <row r="235" spans="1:38" ht="1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38"/>
      <c r="O235" s="25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39"/>
      <c r="AG235" s="24"/>
      <c r="AH235" s="9"/>
      <c r="AI235" s="9"/>
      <c r="AJ235" s="9"/>
      <c r="AK235" s="9"/>
      <c r="AL235" s="9"/>
    </row>
    <row r="236" spans="1:38" ht="1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38"/>
      <c r="O236" s="25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39"/>
      <c r="AG236" s="24"/>
      <c r="AH236" s="9"/>
      <c r="AI236" s="9"/>
      <c r="AJ236" s="9"/>
      <c r="AK236" s="9"/>
      <c r="AL236" s="9"/>
    </row>
    <row r="237" spans="1:38" ht="1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38"/>
      <c r="O237" s="25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39"/>
      <c r="AG237" s="24"/>
      <c r="AH237" s="9"/>
      <c r="AI237" s="9"/>
      <c r="AJ237" s="9"/>
      <c r="AK237" s="9"/>
      <c r="AL237" s="9"/>
    </row>
    <row r="238" spans="1:38" ht="1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38"/>
      <c r="O238" s="25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39"/>
      <c r="AG238" s="24"/>
      <c r="AH238" s="9"/>
      <c r="AI238" s="9"/>
      <c r="AJ238" s="9"/>
      <c r="AK238" s="9"/>
      <c r="AL238" s="9"/>
    </row>
    <row r="239" spans="1:38" ht="1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38"/>
      <c r="O239" s="25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39"/>
      <c r="AG239" s="24"/>
      <c r="AH239" s="9"/>
      <c r="AI239" s="9"/>
      <c r="AJ239" s="9"/>
      <c r="AK239" s="9"/>
      <c r="AL239" s="9"/>
    </row>
    <row r="240" spans="1:38" ht="1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38"/>
      <c r="O240" s="25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39"/>
      <c r="AG240" s="24"/>
      <c r="AH240" s="9"/>
      <c r="AI240" s="9"/>
      <c r="AJ240" s="9"/>
      <c r="AK240" s="9"/>
      <c r="AL240" s="9"/>
    </row>
    <row r="241" spans="1:38" ht="1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38"/>
      <c r="O241" s="25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39"/>
      <c r="AG241" s="24"/>
      <c r="AH241" s="9"/>
      <c r="AI241" s="9"/>
      <c r="AJ241" s="9"/>
      <c r="AK241" s="9"/>
      <c r="AL241" s="9"/>
    </row>
    <row r="242" spans="1:38" ht="1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38"/>
      <c r="O242" s="25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39"/>
      <c r="AG242" s="24"/>
      <c r="AH242" s="9"/>
      <c r="AI242" s="9"/>
      <c r="AJ242" s="9"/>
      <c r="AK242" s="9"/>
      <c r="AL242" s="9"/>
    </row>
    <row r="243" spans="1:38" ht="1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38"/>
      <c r="O243" s="25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39"/>
      <c r="AG243" s="24"/>
      <c r="AH243" s="9"/>
      <c r="AI243" s="9"/>
      <c r="AJ243" s="9"/>
      <c r="AK243" s="9"/>
      <c r="AL243" s="9"/>
    </row>
    <row r="244" spans="1:38" ht="1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38"/>
      <c r="O244" s="25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39"/>
      <c r="AG244" s="24"/>
      <c r="AH244" s="9"/>
      <c r="AI244" s="9"/>
      <c r="AJ244" s="9"/>
      <c r="AK244" s="9"/>
      <c r="AL244" s="9"/>
    </row>
    <row r="245" spans="1:38" ht="1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38"/>
      <c r="O245" s="25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39"/>
      <c r="AG245" s="24"/>
      <c r="AH245" s="9"/>
      <c r="AI245" s="9"/>
      <c r="AJ245" s="9"/>
      <c r="AK245" s="9"/>
      <c r="AL245" s="9"/>
    </row>
    <row r="246" spans="1:38" ht="1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38"/>
      <c r="O246" s="25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39"/>
      <c r="AG246" s="24"/>
      <c r="AH246" s="9"/>
      <c r="AI246" s="9"/>
      <c r="AJ246" s="9"/>
      <c r="AK246" s="9"/>
      <c r="AL246" s="9"/>
    </row>
    <row r="247" spans="1:38" ht="1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38"/>
      <c r="O247" s="25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39"/>
      <c r="AG247" s="24"/>
      <c r="AH247" s="9"/>
      <c r="AI247" s="9"/>
      <c r="AJ247" s="9"/>
      <c r="AK247" s="9"/>
      <c r="AL247" s="9"/>
    </row>
    <row r="248" spans="1:38" ht="1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38"/>
      <c r="O248" s="25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39"/>
      <c r="AG248" s="24"/>
      <c r="AH248" s="9"/>
      <c r="AI248" s="9"/>
      <c r="AJ248" s="9"/>
      <c r="AK248" s="9"/>
      <c r="AL248" s="9"/>
    </row>
    <row r="249" spans="1:38" ht="1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38"/>
      <c r="O249" s="25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39"/>
      <c r="AG249" s="24"/>
      <c r="AH249" s="9"/>
      <c r="AI249" s="9"/>
      <c r="AJ249" s="9"/>
      <c r="AK249" s="9"/>
      <c r="AL249" s="9"/>
    </row>
    <row r="250" spans="1:38" ht="1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38"/>
      <c r="O250" s="25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39"/>
      <c r="AG250" s="24"/>
      <c r="AH250" s="9"/>
      <c r="AI250" s="9"/>
      <c r="AJ250" s="9"/>
      <c r="AK250" s="9"/>
      <c r="AL250" s="9"/>
    </row>
    <row r="251" spans="1:38" ht="1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38"/>
      <c r="O251" s="25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39"/>
      <c r="AG251" s="24"/>
      <c r="AH251" s="9"/>
      <c r="AI251" s="9"/>
      <c r="AJ251" s="9"/>
      <c r="AK251" s="9"/>
      <c r="AL251" s="9"/>
    </row>
    <row r="252" spans="1:38" ht="1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38"/>
      <c r="O252" s="25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39"/>
      <c r="AG252" s="24"/>
      <c r="AH252" s="9"/>
      <c r="AI252" s="9"/>
      <c r="AJ252" s="9"/>
      <c r="AK252" s="9"/>
      <c r="AL252" s="9"/>
    </row>
    <row r="253" spans="1:38" ht="1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38"/>
      <c r="O253" s="25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39"/>
      <c r="AG253" s="24"/>
      <c r="AH253" s="9"/>
      <c r="AI253" s="9"/>
      <c r="AJ253" s="9"/>
      <c r="AK253" s="9"/>
      <c r="AL253" s="9"/>
    </row>
    <row r="254" spans="1:38" ht="1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38"/>
      <c r="O254" s="25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39"/>
      <c r="AG254" s="24"/>
      <c r="AH254" s="9"/>
      <c r="AI254" s="9"/>
      <c r="AJ254" s="9"/>
      <c r="AK254" s="9"/>
      <c r="AL254" s="9"/>
    </row>
    <row r="255" spans="1:38" ht="1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38"/>
      <c r="O255" s="25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39"/>
      <c r="AG255" s="24"/>
      <c r="AH255" s="9"/>
      <c r="AI255" s="9"/>
      <c r="AJ255" s="9"/>
      <c r="AK255" s="9"/>
      <c r="AL255" s="9"/>
    </row>
    <row r="256" spans="1:38" ht="1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38"/>
      <c r="O256" s="25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39"/>
      <c r="AG256" s="24"/>
      <c r="AH256" s="9"/>
      <c r="AI256" s="9"/>
      <c r="AJ256" s="9"/>
      <c r="AK256" s="9"/>
      <c r="AL256" s="9"/>
    </row>
    <row r="257" spans="1:38" ht="1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38"/>
      <c r="O257" s="25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39"/>
      <c r="AG257" s="24"/>
      <c r="AH257" s="9"/>
      <c r="AI257" s="9"/>
      <c r="AJ257" s="9"/>
      <c r="AK257" s="9"/>
      <c r="AL257" s="9"/>
    </row>
    <row r="258" spans="1:38" ht="1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38"/>
      <c r="O258" s="25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39"/>
      <c r="AG258" s="24"/>
      <c r="AH258" s="9"/>
      <c r="AI258" s="9"/>
      <c r="AJ258" s="9"/>
      <c r="AK258" s="9"/>
      <c r="AL258" s="9"/>
    </row>
    <row r="259" spans="1:38" ht="1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38"/>
      <c r="O259" s="25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39"/>
      <c r="AG259" s="24"/>
      <c r="AH259" s="9"/>
      <c r="AI259" s="9"/>
      <c r="AJ259" s="9"/>
      <c r="AK259" s="9"/>
      <c r="AL259" s="9"/>
    </row>
    <row r="260" spans="1:38" ht="1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38"/>
      <c r="O260" s="25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39"/>
      <c r="AG260" s="24"/>
      <c r="AH260" s="9"/>
      <c r="AI260" s="9"/>
      <c r="AJ260" s="9"/>
      <c r="AK260" s="9"/>
      <c r="AL260" s="9"/>
    </row>
    <row r="261" spans="1:38" ht="1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38"/>
      <c r="O261" s="25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39"/>
      <c r="AG261" s="24"/>
      <c r="AH261" s="9"/>
      <c r="AI261" s="9"/>
      <c r="AJ261" s="9"/>
      <c r="AK261" s="9"/>
      <c r="AL261" s="9"/>
    </row>
    <row r="262" spans="1:38" ht="1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38"/>
      <c r="O262" s="25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39"/>
      <c r="AG262" s="24"/>
      <c r="AH262" s="9"/>
      <c r="AI262" s="9"/>
      <c r="AJ262" s="9"/>
      <c r="AK262" s="9"/>
      <c r="AL262" s="9"/>
    </row>
    <row r="263" spans="1:38" ht="1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38"/>
      <c r="O263" s="25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39"/>
      <c r="AG263" s="24"/>
      <c r="AH263" s="9"/>
      <c r="AI263" s="9"/>
      <c r="AJ263" s="9"/>
      <c r="AK263" s="9"/>
      <c r="AL263" s="9"/>
    </row>
    <row r="264" spans="1:38" ht="1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38"/>
      <c r="O264" s="25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39"/>
      <c r="AG264" s="24"/>
      <c r="AH264" s="9"/>
      <c r="AI264" s="9"/>
      <c r="AJ264" s="9"/>
      <c r="AK264" s="9"/>
      <c r="AL264" s="9"/>
    </row>
    <row r="265" spans="1:38" ht="1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38"/>
      <c r="O265" s="25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39"/>
      <c r="AG265" s="24"/>
      <c r="AH265" s="9"/>
      <c r="AI265" s="9"/>
      <c r="AJ265" s="9"/>
      <c r="AK265" s="9"/>
      <c r="AL265" s="9"/>
    </row>
    <row r="266" spans="1:38" ht="1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38"/>
      <c r="O266" s="25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39"/>
      <c r="AG266" s="24"/>
      <c r="AH266" s="9"/>
      <c r="AI266" s="9"/>
      <c r="AJ266" s="9"/>
      <c r="AK266" s="9"/>
      <c r="AL266" s="9"/>
    </row>
    <row r="267" spans="1:38" ht="1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38"/>
      <c r="O267" s="25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39"/>
      <c r="AG267" s="24"/>
      <c r="AH267" s="9"/>
      <c r="AI267" s="9"/>
      <c r="AJ267" s="9"/>
      <c r="AK267" s="9"/>
      <c r="AL267" s="9"/>
    </row>
    <row r="268" spans="1:38" ht="1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38"/>
      <c r="O268" s="25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39"/>
      <c r="AG268" s="24"/>
      <c r="AH268" s="9"/>
      <c r="AI268" s="9"/>
      <c r="AJ268" s="9"/>
      <c r="AK268" s="9"/>
      <c r="AL268" s="9"/>
    </row>
    <row r="269" spans="1:38" ht="1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38"/>
      <c r="O269" s="25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39"/>
      <c r="AG269" s="24"/>
      <c r="AH269" s="9"/>
      <c r="AI269" s="9"/>
      <c r="AJ269" s="9"/>
      <c r="AK269" s="9"/>
      <c r="AL269" s="9"/>
    </row>
    <row r="270" spans="1:38" ht="1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38"/>
      <c r="O270" s="25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39"/>
      <c r="AG270" s="24"/>
      <c r="AH270" s="9"/>
      <c r="AI270" s="9"/>
      <c r="AJ270" s="9"/>
      <c r="AK270" s="9"/>
      <c r="AL270" s="9"/>
    </row>
    <row r="271" spans="1:38" ht="1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38"/>
      <c r="O271" s="25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39"/>
      <c r="AG271" s="24"/>
      <c r="AH271" s="9"/>
      <c r="AI271" s="9"/>
      <c r="AJ271" s="9"/>
      <c r="AK271" s="9"/>
      <c r="AL271" s="9"/>
    </row>
    <row r="272" spans="1:38" ht="1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38"/>
      <c r="O272" s="25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39"/>
      <c r="AG272" s="24"/>
      <c r="AH272" s="9"/>
      <c r="AI272" s="9"/>
      <c r="AJ272" s="9"/>
      <c r="AK272" s="9"/>
      <c r="AL272" s="9"/>
    </row>
    <row r="273" spans="1:38" ht="1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38"/>
      <c r="O273" s="25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39"/>
      <c r="AG273" s="24"/>
      <c r="AH273" s="9"/>
      <c r="AI273" s="9"/>
      <c r="AJ273" s="9"/>
      <c r="AK273" s="9"/>
      <c r="AL273" s="9"/>
    </row>
    <row r="274" spans="1:38" ht="1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38"/>
      <c r="O274" s="25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39"/>
      <c r="AG274" s="24"/>
      <c r="AH274" s="9"/>
      <c r="AI274" s="9"/>
      <c r="AJ274" s="9"/>
      <c r="AK274" s="9"/>
      <c r="AL274" s="9"/>
    </row>
    <row r="275" spans="1:38" ht="1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38"/>
      <c r="O275" s="25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39"/>
      <c r="AG275" s="24"/>
      <c r="AH275" s="9"/>
      <c r="AI275" s="9"/>
      <c r="AJ275" s="9"/>
      <c r="AK275" s="9"/>
      <c r="AL275" s="9"/>
    </row>
    <row r="276" spans="1:38" ht="1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38"/>
      <c r="O276" s="25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39"/>
      <c r="AG276" s="24"/>
      <c r="AH276" s="9"/>
      <c r="AI276" s="9"/>
      <c r="AJ276" s="9"/>
      <c r="AK276" s="9"/>
      <c r="AL276" s="9"/>
    </row>
    <row r="277" spans="1:38" ht="1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38"/>
      <c r="O277" s="25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39"/>
      <c r="AG277" s="24"/>
      <c r="AH277" s="9"/>
      <c r="AI277" s="9"/>
      <c r="AJ277" s="9"/>
      <c r="AK277" s="9"/>
      <c r="AL277" s="9"/>
    </row>
    <row r="278" spans="1:38" ht="1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38"/>
      <c r="O278" s="25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39"/>
      <c r="AG278" s="24"/>
      <c r="AH278" s="9"/>
      <c r="AI278" s="9"/>
      <c r="AJ278" s="9"/>
      <c r="AK278" s="9"/>
      <c r="AL278" s="9"/>
    </row>
    <row r="279" spans="1:38" ht="1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38"/>
      <c r="O279" s="25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39"/>
      <c r="AG279" s="24"/>
      <c r="AH279" s="9"/>
      <c r="AI279" s="9"/>
      <c r="AJ279" s="9"/>
      <c r="AK279" s="9"/>
      <c r="AL279" s="9"/>
    </row>
    <row r="280" spans="1:38" ht="1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38"/>
      <c r="O280" s="25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39"/>
      <c r="AG280" s="24"/>
      <c r="AH280" s="9"/>
      <c r="AI280" s="9"/>
      <c r="AJ280" s="9"/>
      <c r="AK280" s="9"/>
      <c r="AL280" s="9"/>
    </row>
    <row r="281" spans="1:38" ht="1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38"/>
      <c r="O281" s="25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39"/>
      <c r="AG281" s="24"/>
      <c r="AH281" s="9"/>
      <c r="AI281" s="9"/>
      <c r="AJ281" s="9"/>
      <c r="AK281" s="9"/>
      <c r="AL281" s="9"/>
    </row>
    <row r="282" spans="1:38" ht="1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38"/>
      <c r="O282" s="25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39"/>
      <c r="AG282" s="24"/>
      <c r="AH282" s="9"/>
      <c r="AI282" s="9"/>
      <c r="AJ282" s="9"/>
      <c r="AK282" s="9"/>
      <c r="AL282" s="9"/>
    </row>
    <row r="283" spans="1:38" ht="1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38"/>
      <c r="O283" s="25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39"/>
      <c r="AG283" s="24"/>
      <c r="AH283" s="9"/>
      <c r="AI283" s="9"/>
      <c r="AJ283" s="9"/>
      <c r="AK283" s="9"/>
      <c r="AL283" s="9"/>
    </row>
    <row r="284" spans="1:38" ht="1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38"/>
      <c r="O284" s="25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39"/>
      <c r="AG284" s="24"/>
      <c r="AH284" s="9"/>
      <c r="AI284" s="9"/>
      <c r="AJ284" s="9"/>
      <c r="AK284" s="9"/>
      <c r="AL284" s="9"/>
    </row>
    <row r="285" spans="1:38" ht="1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38"/>
      <c r="O285" s="25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39"/>
      <c r="AG285" s="24"/>
      <c r="AH285" s="9"/>
      <c r="AI285" s="9"/>
      <c r="AJ285" s="9"/>
      <c r="AK285" s="9"/>
      <c r="AL285" s="9"/>
    </row>
    <row r="286" spans="1:38" ht="1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38"/>
      <c r="O286" s="25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39"/>
      <c r="AG286" s="24"/>
      <c r="AH286" s="9"/>
      <c r="AI286" s="9"/>
      <c r="AJ286" s="9"/>
      <c r="AK286" s="9"/>
      <c r="AL286" s="9"/>
    </row>
    <row r="287" spans="1:38" ht="1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38"/>
      <c r="O287" s="25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39"/>
      <c r="AG287" s="24"/>
      <c r="AH287" s="9"/>
      <c r="AI287" s="9"/>
      <c r="AJ287" s="9"/>
      <c r="AK287" s="9"/>
      <c r="AL287" s="9"/>
    </row>
    <row r="288" spans="1:38" ht="1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38"/>
      <c r="O288" s="25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39"/>
      <c r="AG288" s="24"/>
      <c r="AH288" s="9"/>
      <c r="AI288" s="9"/>
      <c r="AJ288" s="9"/>
      <c r="AK288" s="9"/>
      <c r="AL288" s="9"/>
    </row>
    <row r="289" spans="1:38" ht="1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38"/>
      <c r="O289" s="25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39"/>
      <c r="AG289" s="24"/>
      <c r="AH289" s="9"/>
      <c r="AI289" s="9"/>
      <c r="AJ289" s="9"/>
      <c r="AK289" s="9"/>
      <c r="AL289" s="9"/>
    </row>
    <row r="290" spans="1:38" ht="1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38"/>
      <c r="O290" s="25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39"/>
      <c r="AG290" s="24"/>
      <c r="AH290" s="9"/>
      <c r="AI290" s="9"/>
      <c r="AJ290" s="9"/>
      <c r="AK290" s="9"/>
      <c r="AL290" s="9"/>
    </row>
    <row r="291" spans="1:38" ht="1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38"/>
      <c r="O291" s="25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39"/>
      <c r="AG291" s="24"/>
      <c r="AH291" s="9"/>
      <c r="AI291" s="9"/>
      <c r="AJ291" s="9"/>
      <c r="AK291" s="9"/>
      <c r="AL291" s="9"/>
    </row>
    <row r="292" spans="1:38" ht="1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38"/>
      <c r="O292" s="25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39"/>
      <c r="AG292" s="24"/>
      <c r="AH292" s="9"/>
      <c r="AI292" s="9"/>
      <c r="AJ292" s="9"/>
      <c r="AK292" s="9"/>
      <c r="AL292" s="9"/>
    </row>
    <row r="293" spans="1:38" ht="1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38"/>
      <c r="O293" s="25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39"/>
      <c r="AG293" s="24"/>
      <c r="AH293" s="9"/>
      <c r="AI293" s="9"/>
      <c r="AJ293" s="9"/>
      <c r="AK293" s="9"/>
      <c r="AL293" s="9"/>
    </row>
    <row r="294" spans="1:38" ht="1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38"/>
      <c r="O294" s="25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39"/>
      <c r="AG294" s="24"/>
      <c r="AH294" s="9"/>
      <c r="AI294" s="9"/>
      <c r="AJ294" s="9"/>
      <c r="AK294" s="9"/>
      <c r="AL294" s="9"/>
    </row>
    <row r="295" spans="1:38" ht="1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38"/>
      <c r="O295" s="25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39"/>
      <c r="AG295" s="24"/>
      <c r="AH295" s="9"/>
      <c r="AI295" s="9"/>
      <c r="AJ295" s="9"/>
      <c r="AK295" s="9"/>
      <c r="AL295" s="9"/>
    </row>
    <row r="296" spans="1:38" ht="1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38"/>
      <c r="O296" s="25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39"/>
      <c r="AG296" s="24"/>
      <c r="AH296" s="9"/>
      <c r="AI296" s="9"/>
      <c r="AJ296" s="9"/>
      <c r="AK296" s="9"/>
      <c r="AL296" s="9"/>
    </row>
    <row r="297" spans="1:38" ht="1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38"/>
      <c r="O297" s="25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39"/>
      <c r="AG297" s="24"/>
      <c r="AH297" s="9"/>
      <c r="AI297" s="9"/>
      <c r="AJ297" s="9"/>
      <c r="AK297" s="9"/>
      <c r="AL297" s="9"/>
    </row>
    <row r="298" spans="1:38" ht="1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38"/>
      <c r="O298" s="25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39"/>
      <c r="AG298" s="24"/>
      <c r="AH298" s="9"/>
      <c r="AI298" s="9"/>
      <c r="AJ298" s="9"/>
      <c r="AK298" s="9"/>
      <c r="AL298" s="9"/>
    </row>
    <row r="299" spans="1:38" ht="1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38"/>
      <c r="O299" s="25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39"/>
      <c r="AG299" s="24"/>
      <c r="AH299" s="9"/>
      <c r="AI299" s="9"/>
      <c r="AJ299" s="9"/>
      <c r="AK299" s="9"/>
      <c r="AL299" s="9"/>
    </row>
    <row r="300" spans="1:38" ht="1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38"/>
      <c r="O300" s="25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39"/>
      <c r="AG300" s="24"/>
      <c r="AH300" s="9"/>
      <c r="AI300" s="9"/>
      <c r="AJ300" s="9"/>
      <c r="AK300" s="9"/>
      <c r="AL300" s="9"/>
    </row>
    <row r="301" spans="1:38" ht="1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38"/>
      <c r="O301" s="25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39"/>
      <c r="AG301" s="24"/>
      <c r="AH301" s="9"/>
      <c r="AI301" s="9"/>
      <c r="AJ301" s="9"/>
      <c r="AK301" s="9"/>
      <c r="AL301" s="9"/>
    </row>
    <row r="302" spans="1:38" ht="1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38"/>
      <c r="O302" s="25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39"/>
      <c r="AG302" s="24"/>
      <c r="AH302" s="9"/>
      <c r="AI302" s="9"/>
      <c r="AJ302" s="9"/>
      <c r="AK302" s="9"/>
      <c r="AL302" s="9"/>
    </row>
    <row r="303" spans="1:38" ht="1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38"/>
      <c r="O303" s="25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39"/>
      <c r="AG303" s="24"/>
      <c r="AH303" s="9"/>
      <c r="AI303" s="9"/>
      <c r="AJ303" s="9"/>
      <c r="AK303" s="9"/>
      <c r="AL303" s="9"/>
    </row>
    <row r="304" spans="1:38" ht="1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38"/>
      <c r="O304" s="25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39"/>
      <c r="AG304" s="24"/>
      <c r="AH304" s="9"/>
      <c r="AI304" s="9"/>
      <c r="AJ304" s="9"/>
      <c r="AK304" s="9"/>
      <c r="AL304" s="9"/>
    </row>
    <row r="305" spans="1:38" ht="1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38"/>
      <c r="O305" s="25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39"/>
      <c r="AG305" s="24"/>
      <c r="AH305" s="9"/>
      <c r="AI305" s="9"/>
      <c r="AJ305" s="9"/>
      <c r="AK305" s="9"/>
      <c r="AL305" s="9"/>
    </row>
    <row r="306" spans="1:38" ht="1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38"/>
      <c r="O306" s="25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39"/>
      <c r="AG306" s="24"/>
      <c r="AH306" s="9"/>
      <c r="AI306" s="9"/>
      <c r="AJ306" s="9"/>
      <c r="AK306" s="9"/>
      <c r="AL306" s="9"/>
    </row>
    <row r="307" spans="1:38" ht="1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38"/>
      <c r="O307" s="25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39"/>
      <c r="AG307" s="24"/>
      <c r="AH307" s="9"/>
      <c r="AI307" s="9"/>
      <c r="AJ307" s="9"/>
      <c r="AK307" s="9"/>
      <c r="AL307" s="9"/>
    </row>
    <row r="308" spans="1:38" ht="1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38"/>
      <c r="O308" s="25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39"/>
      <c r="AG308" s="24"/>
      <c r="AH308" s="9"/>
      <c r="AI308" s="9"/>
      <c r="AJ308" s="9"/>
      <c r="AK308" s="9"/>
      <c r="AL308" s="9"/>
    </row>
    <row r="309" spans="1:38" ht="1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38"/>
      <c r="O309" s="25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39"/>
      <c r="AG309" s="24"/>
      <c r="AH309" s="9"/>
      <c r="AI309" s="9"/>
      <c r="AJ309" s="9"/>
      <c r="AK309" s="9"/>
      <c r="AL309" s="9"/>
    </row>
    <row r="310" spans="1:38" ht="1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38"/>
      <c r="O310" s="25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39"/>
      <c r="AG310" s="24"/>
      <c r="AH310" s="9"/>
      <c r="AI310" s="9"/>
      <c r="AJ310" s="9"/>
      <c r="AK310" s="9"/>
      <c r="AL310" s="9"/>
    </row>
    <row r="311" spans="1:38" ht="1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38"/>
      <c r="O311" s="25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39"/>
      <c r="AG311" s="24"/>
      <c r="AH311" s="9"/>
      <c r="AI311" s="9"/>
      <c r="AJ311" s="9"/>
      <c r="AK311" s="9"/>
      <c r="AL311" s="9"/>
    </row>
    <row r="312" spans="1:38" ht="1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38"/>
      <c r="O312" s="25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39"/>
      <c r="AG312" s="24"/>
      <c r="AH312" s="9"/>
      <c r="AI312" s="9"/>
      <c r="AJ312" s="9"/>
      <c r="AK312" s="9"/>
      <c r="AL312" s="9"/>
    </row>
    <row r="313" spans="1:38" ht="1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38"/>
      <c r="O313" s="25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39"/>
      <c r="AG313" s="24"/>
      <c r="AH313" s="9"/>
      <c r="AI313" s="9"/>
      <c r="AJ313" s="9"/>
      <c r="AK313" s="9"/>
      <c r="AL313" s="9"/>
    </row>
    <row r="314" spans="1:38" ht="1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38"/>
      <c r="O314" s="25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39"/>
      <c r="AG314" s="24"/>
      <c r="AH314" s="9"/>
      <c r="AI314" s="9"/>
      <c r="AJ314" s="9"/>
      <c r="AK314" s="9"/>
      <c r="AL314" s="9"/>
    </row>
    <row r="315" spans="1:38" ht="1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38"/>
      <c r="O315" s="25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39"/>
      <c r="AG315" s="24"/>
      <c r="AH315" s="9"/>
      <c r="AI315" s="9"/>
      <c r="AJ315" s="9"/>
      <c r="AK315" s="9"/>
      <c r="AL315" s="9"/>
    </row>
    <row r="316" spans="1:38" ht="1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38"/>
      <c r="O316" s="25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39"/>
      <c r="AG316" s="24"/>
      <c r="AH316" s="9"/>
      <c r="AI316" s="9"/>
      <c r="AJ316" s="9"/>
      <c r="AK316" s="9"/>
      <c r="AL316" s="9"/>
    </row>
    <row r="317" spans="1:38" ht="1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38"/>
      <c r="O317" s="25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39"/>
      <c r="AG317" s="24"/>
      <c r="AH317" s="9"/>
      <c r="AI317" s="9"/>
      <c r="AJ317" s="9"/>
      <c r="AK317" s="9"/>
      <c r="AL317" s="9"/>
    </row>
    <row r="318" spans="1:38" ht="1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38"/>
      <c r="O318" s="25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39"/>
      <c r="AG318" s="24"/>
      <c r="AH318" s="9"/>
      <c r="AI318" s="9"/>
      <c r="AJ318" s="9"/>
      <c r="AK318" s="9"/>
      <c r="AL318" s="9"/>
    </row>
    <row r="319" spans="1:38" ht="1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38"/>
      <c r="O319" s="25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39"/>
      <c r="AG319" s="24"/>
      <c r="AH319" s="9"/>
      <c r="AI319" s="9"/>
      <c r="AJ319" s="9"/>
      <c r="AK319" s="9"/>
      <c r="AL319" s="9"/>
    </row>
    <row r="320" spans="1:38" ht="1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38"/>
      <c r="O320" s="25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39"/>
      <c r="AG320" s="24"/>
      <c r="AH320" s="9"/>
      <c r="AI320" s="9"/>
      <c r="AJ320" s="9"/>
      <c r="AK320" s="9"/>
      <c r="AL320" s="9"/>
    </row>
    <row r="321" spans="1:38" ht="1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38"/>
      <c r="O321" s="25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39"/>
      <c r="AG321" s="24"/>
      <c r="AH321" s="9"/>
      <c r="AI321" s="9"/>
      <c r="AJ321" s="9"/>
      <c r="AK321" s="9"/>
      <c r="AL321" s="9"/>
    </row>
    <row r="322" spans="1:38" ht="1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38"/>
      <c r="O322" s="25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39"/>
      <c r="AG322" s="24"/>
      <c r="AH322" s="9"/>
      <c r="AI322" s="9"/>
      <c r="AJ322" s="9"/>
      <c r="AK322" s="9"/>
      <c r="AL322" s="9"/>
    </row>
    <row r="323" spans="1:38" ht="1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38"/>
      <c r="O323" s="25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39"/>
      <c r="AG323" s="24"/>
      <c r="AH323" s="9"/>
      <c r="AI323" s="9"/>
      <c r="AJ323" s="9"/>
      <c r="AK323" s="9"/>
      <c r="AL323" s="9"/>
    </row>
    <row r="324" spans="1:38" ht="1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38"/>
      <c r="O324" s="25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39"/>
      <c r="AG324" s="24"/>
      <c r="AH324" s="9"/>
      <c r="AI324" s="9"/>
      <c r="AJ324" s="9"/>
      <c r="AK324" s="9"/>
      <c r="AL324" s="9"/>
    </row>
    <row r="325" spans="1:38" ht="1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38"/>
      <c r="O325" s="25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39"/>
      <c r="AG325" s="24"/>
      <c r="AH325" s="9"/>
      <c r="AI325" s="9"/>
      <c r="AJ325" s="9"/>
      <c r="AK325" s="9"/>
      <c r="AL325" s="9"/>
    </row>
    <row r="326" spans="1:38" ht="1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38"/>
      <c r="O326" s="25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39"/>
      <c r="AG326" s="24"/>
      <c r="AH326" s="9"/>
      <c r="AI326" s="9"/>
      <c r="AJ326" s="9"/>
      <c r="AK326" s="9"/>
      <c r="AL326" s="9"/>
    </row>
    <row r="327" spans="1:38" ht="1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38"/>
      <c r="O327" s="25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39"/>
      <c r="AG327" s="24"/>
      <c r="AH327" s="9"/>
      <c r="AI327" s="9"/>
      <c r="AJ327" s="9"/>
      <c r="AK327" s="9"/>
      <c r="AL327" s="9"/>
    </row>
    <row r="328" spans="1:38" ht="1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38"/>
      <c r="O328" s="25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39"/>
      <c r="AG328" s="24"/>
      <c r="AH328" s="9"/>
      <c r="AI328" s="9"/>
      <c r="AJ328" s="9"/>
      <c r="AK328" s="9"/>
      <c r="AL328" s="9"/>
    </row>
    <row r="329" spans="1:38" ht="1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38"/>
      <c r="O329" s="25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39"/>
      <c r="AG329" s="24"/>
      <c r="AH329" s="9"/>
      <c r="AI329" s="9"/>
      <c r="AJ329" s="9"/>
      <c r="AK329" s="9"/>
      <c r="AL329" s="9"/>
    </row>
    <row r="330" spans="1:38" ht="1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38"/>
      <c r="O330" s="25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39"/>
      <c r="AG330" s="24"/>
      <c r="AH330" s="9"/>
      <c r="AI330" s="9"/>
      <c r="AJ330" s="9"/>
      <c r="AK330" s="9"/>
      <c r="AL330" s="9"/>
    </row>
    <row r="331" spans="1:38" ht="1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38"/>
      <c r="O331" s="25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39"/>
      <c r="AG331" s="24"/>
      <c r="AH331" s="9"/>
      <c r="AI331" s="9"/>
      <c r="AJ331" s="9"/>
      <c r="AK331" s="9"/>
      <c r="AL331" s="9"/>
    </row>
    <row r="332" spans="1:38" ht="1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38"/>
      <c r="O332" s="25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39"/>
      <c r="AG332" s="24"/>
      <c r="AH332" s="9"/>
      <c r="AI332" s="9"/>
      <c r="AJ332" s="9"/>
      <c r="AK332" s="9"/>
      <c r="AL332" s="9"/>
    </row>
    <row r="333" spans="1:38" ht="1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38"/>
      <c r="O333" s="25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39"/>
      <c r="AG333" s="24"/>
      <c r="AH333" s="9"/>
      <c r="AI333" s="9"/>
      <c r="AJ333" s="9"/>
      <c r="AK333" s="9"/>
      <c r="AL333" s="9"/>
    </row>
    <row r="334" spans="1:38" ht="1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38"/>
      <c r="O334" s="25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39"/>
      <c r="AG334" s="24"/>
      <c r="AH334" s="9"/>
      <c r="AI334" s="9"/>
      <c r="AJ334" s="9"/>
      <c r="AK334" s="9"/>
      <c r="AL334" s="9"/>
    </row>
    <row r="335" spans="1:38" ht="1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38"/>
      <c r="O335" s="25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39"/>
      <c r="AG335" s="24"/>
      <c r="AH335" s="9"/>
      <c r="AI335" s="9"/>
      <c r="AJ335" s="9"/>
      <c r="AK335" s="9"/>
      <c r="AL335" s="9"/>
    </row>
    <row r="336" spans="1:38" ht="1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38"/>
      <c r="O336" s="25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39"/>
      <c r="AG336" s="24"/>
      <c r="AH336" s="9"/>
      <c r="AI336" s="9"/>
      <c r="AJ336" s="9"/>
      <c r="AK336" s="9"/>
      <c r="AL336" s="9"/>
    </row>
    <row r="337" spans="1:38" ht="1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38"/>
      <c r="O337" s="25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39"/>
      <c r="AG337" s="24"/>
      <c r="AH337" s="9"/>
      <c r="AI337" s="9"/>
      <c r="AJ337" s="9"/>
      <c r="AK337" s="9"/>
      <c r="AL337" s="9"/>
    </row>
    <row r="338" spans="1:38" ht="1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38"/>
      <c r="O338" s="25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39"/>
      <c r="AG338" s="24"/>
      <c r="AH338" s="9"/>
      <c r="AI338" s="9"/>
      <c r="AJ338" s="9"/>
      <c r="AK338" s="9"/>
      <c r="AL338" s="9"/>
    </row>
    <row r="339" spans="1:38" ht="1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38"/>
      <c r="O339" s="25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39"/>
      <c r="AG339" s="24"/>
      <c r="AH339" s="9"/>
      <c r="AI339" s="9"/>
      <c r="AJ339" s="9"/>
      <c r="AK339" s="9"/>
      <c r="AL339" s="9"/>
    </row>
    <row r="340" spans="1:38" ht="1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38"/>
      <c r="O340" s="25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39"/>
      <c r="AG340" s="24"/>
      <c r="AH340" s="9"/>
      <c r="AI340" s="9"/>
      <c r="AJ340" s="9"/>
      <c r="AK340" s="9"/>
      <c r="AL340" s="9"/>
    </row>
    <row r="341" spans="1:38" ht="1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38"/>
      <c r="O341" s="25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39"/>
      <c r="AG341" s="24"/>
      <c r="AH341" s="9"/>
      <c r="AI341" s="9"/>
      <c r="AJ341" s="9"/>
      <c r="AK341" s="9"/>
      <c r="AL341" s="9"/>
    </row>
    <row r="342" spans="1:38" ht="1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38"/>
      <c r="O342" s="25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39"/>
      <c r="AG342" s="24"/>
      <c r="AH342" s="9"/>
      <c r="AI342" s="9"/>
      <c r="AJ342" s="9"/>
      <c r="AK342" s="9"/>
      <c r="AL342" s="9"/>
    </row>
    <row r="343" spans="1:38" ht="1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38"/>
      <c r="O343" s="25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39"/>
      <c r="AG343" s="24"/>
      <c r="AH343" s="9"/>
      <c r="AI343" s="9"/>
      <c r="AJ343" s="9"/>
      <c r="AK343" s="9"/>
      <c r="AL343" s="9"/>
    </row>
    <row r="344" spans="1:38" ht="1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38"/>
      <c r="O344" s="25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39"/>
      <c r="AG344" s="24"/>
      <c r="AH344" s="9"/>
      <c r="AI344" s="9"/>
      <c r="AJ344" s="9"/>
      <c r="AK344" s="9"/>
      <c r="AL344" s="9"/>
    </row>
    <row r="345" spans="1:38" ht="1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38"/>
      <c r="O345" s="25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39"/>
      <c r="AG345" s="24"/>
      <c r="AH345" s="9"/>
      <c r="AI345" s="9"/>
      <c r="AJ345" s="9"/>
      <c r="AK345" s="9"/>
      <c r="AL345" s="9"/>
    </row>
    <row r="346" spans="1:38" ht="1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38"/>
      <c r="O346" s="25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39"/>
      <c r="AG346" s="24"/>
      <c r="AH346" s="9"/>
      <c r="AI346" s="9"/>
      <c r="AJ346" s="9"/>
      <c r="AK346" s="9"/>
      <c r="AL346" s="9"/>
    </row>
    <row r="347" spans="1:38" ht="1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38"/>
      <c r="O347" s="25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39"/>
      <c r="AG347" s="24"/>
      <c r="AH347" s="9"/>
      <c r="AI347" s="9"/>
      <c r="AJ347" s="9"/>
      <c r="AK347" s="9"/>
      <c r="AL347" s="9"/>
    </row>
    <row r="348" spans="1:38" ht="1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38"/>
      <c r="O348" s="25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39"/>
      <c r="AG348" s="24"/>
      <c r="AH348" s="9"/>
      <c r="AI348" s="9"/>
      <c r="AJ348" s="9"/>
      <c r="AK348" s="9"/>
      <c r="AL348" s="9"/>
    </row>
    <row r="349" spans="1:38" ht="1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38"/>
      <c r="O349" s="25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39"/>
      <c r="AG349" s="24"/>
      <c r="AH349" s="9"/>
      <c r="AI349" s="9"/>
      <c r="AJ349" s="9"/>
      <c r="AK349" s="9"/>
      <c r="AL34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37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7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9"/>
      <c r="B1" s="79" t="s">
        <v>59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9"/>
      <c r="B2" s="11" t="s">
        <v>38</v>
      </c>
      <c r="C2" s="84" t="s">
        <v>39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4"/>
      <c r="X2" s="43"/>
      <c r="Y2" s="83"/>
      <c r="Z2" s="83"/>
      <c r="AA2" s="83"/>
      <c r="AB2" s="83"/>
      <c r="AC2" s="83"/>
      <c r="AD2" s="83"/>
    </row>
    <row r="3" spans="1:30" x14ac:dyDescent="0.25">
      <c r="A3" s="9"/>
      <c r="B3" s="85" t="s">
        <v>60</v>
      </c>
      <c r="C3" s="23" t="s">
        <v>61</v>
      </c>
      <c r="D3" s="86" t="s">
        <v>62</v>
      </c>
      <c r="E3" s="87" t="s">
        <v>1</v>
      </c>
      <c r="F3" s="25"/>
      <c r="G3" s="88" t="s">
        <v>63</v>
      </c>
      <c r="H3" s="89" t="s">
        <v>64</v>
      </c>
      <c r="I3" s="89" t="s">
        <v>28</v>
      </c>
      <c r="J3" s="18" t="s">
        <v>65</v>
      </c>
      <c r="K3" s="90" t="s">
        <v>66</v>
      </c>
      <c r="L3" s="90" t="s">
        <v>67</v>
      </c>
      <c r="M3" s="88" t="s">
        <v>68</v>
      </c>
      <c r="N3" s="88" t="s">
        <v>27</v>
      </c>
      <c r="O3" s="89" t="s">
        <v>69</v>
      </c>
      <c r="P3" s="88" t="s">
        <v>64</v>
      </c>
      <c r="Q3" s="88" t="s">
        <v>3</v>
      </c>
      <c r="R3" s="88">
        <v>1</v>
      </c>
      <c r="S3" s="88">
        <v>2</v>
      </c>
      <c r="T3" s="88">
        <v>3</v>
      </c>
      <c r="U3" s="88" t="s">
        <v>70</v>
      </c>
      <c r="V3" s="18" t="s">
        <v>19</v>
      </c>
      <c r="W3" s="17" t="s">
        <v>71</v>
      </c>
      <c r="X3" s="17" t="s">
        <v>72</v>
      </c>
      <c r="Y3" s="83"/>
      <c r="Z3" s="83"/>
      <c r="AA3" s="83"/>
      <c r="AB3" s="83"/>
      <c r="AC3" s="83"/>
      <c r="AD3" s="83"/>
    </row>
    <row r="4" spans="1:30" x14ac:dyDescent="0.25">
      <c r="A4" s="9"/>
      <c r="B4" s="115" t="s">
        <v>74</v>
      </c>
      <c r="C4" s="116" t="s">
        <v>75</v>
      </c>
      <c r="D4" s="100" t="s">
        <v>76</v>
      </c>
      <c r="E4" s="117" t="s">
        <v>41</v>
      </c>
      <c r="F4" s="102"/>
      <c r="G4" s="101">
        <v>1</v>
      </c>
      <c r="H4" s="118"/>
      <c r="I4" s="101"/>
      <c r="J4" s="119" t="s">
        <v>77</v>
      </c>
      <c r="K4" s="119"/>
      <c r="L4" s="119"/>
      <c r="M4" s="119">
        <v>1</v>
      </c>
      <c r="N4" s="101"/>
      <c r="O4" s="118"/>
      <c r="P4" s="101"/>
      <c r="Q4" s="120"/>
      <c r="R4" s="120"/>
      <c r="S4" s="120"/>
      <c r="T4" s="120"/>
      <c r="U4" s="120"/>
      <c r="V4" s="121"/>
      <c r="W4" s="122" t="s">
        <v>78</v>
      </c>
      <c r="X4" s="101"/>
      <c r="Y4" s="83"/>
      <c r="Z4" s="83"/>
      <c r="AA4" s="83"/>
      <c r="AB4" s="83"/>
      <c r="AC4" s="83"/>
      <c r="AD4" s="83"/>
    </row>
    <row r="5" spans="1:30" x14ac:dyDescent="0.25">
      <c r="A5" s="9"/>
      <c r="B5" s="123" t="s">
        <v>79</v>
      </c>
      <c r="C5" s="124" t="s">
        <v>80</v>
      </c>
      <c r="D5" s="91" t="s">
        <v>73</v>
      </c>
      <c r="E5" s="125" t="s">
        <v>41</v>
      </c>
      <c r="F5" s="102"/>
      <c r="G5" s="92"/>
      <c r="H5" s="126"/>
      <c r="I5" s="92">
        <v>1</v>
      </c>
      <c r="J5" s="127" t="s">
        <v>77</v>
      </c>
      <c r="K5" s="127">
        <v>7</v>
      </c>
      <c r="L5" s="127"/>
      <c r="M5" s="127">
        <v>1</v>
      </c>
      <c r="N5" s="92"/>
      <c r="O5" s="126">
        <v>1</v>
      </c>
      <c r="P5" s="92"/>
      <c r="Q5" s="128"/>
      <c r="R5" s="128"/>
      <c r="S5" s="128"/>
      <c r="T5" s="128"/>
      <c r="U5" s="128"/>
      <c r="V5" s="129"/>
      <c r="W5" s="130" t="s">
        <v>81</v>
      </c>
      <c r="X5" s="92"/>
      <c r="Y5" s="83"/>
      <c r="Z5" s="83"/>
      <c r="AA5" s="83"/>
      <c r="AB5" s="83"/>
      <c r="AC5" s="83"/>
      <c r="AD5" s="83"/>
    </row>
    <row r="6" spans="1:30" x14ac:dyDescent="0.25">
      <c r="A6" s="24"/>
      <c r="B6" s="23" t="s">
        <v>9</v>
      </c>
      <c r="C6" s="18"/>
      <c r="D6" s="17"/>
      <c r="E6" s="103"/>
      <c r="F6" s="104"/>
      <c r="G6" s="19">
        <f>SUM(G2:G5)</f>
        <v>1</v>
      </c>
      <c r="H6" s="19"/>
      <c r="I6" s="19">
        <f>SUM(I2:I5)</f>
        <v>1</v>
      </c>
      <c r="J6" s="18"/>
      <c r="K6" s="18"/>
      <c r="L6" s="18"/>
      <c r="M6" s="19">
        <f t="shared" ref="M6" si="0">SUM(M2:M5)</f>
        <v>2</v>
      </c>
      <c r="N6" s="19"/>
      <c r="O6" s="19">
        <v>1</v>
      </c>
      <c r="P6" s="19"/>
      <c r="Q6" s="105"/>
      <c r="R6" s="105"/>
      <c r="S6" s="105"/>
      <c r="T6" s="105"/>
      <c r="U6" s="105"/>
      <c r="V6" s="31"/>
      <c r="W6" s="106"/>
      <c r="X6" s="105"/>
      <c r="Y6" s="83"/>
      <c r="Z6" s="83"/>
      <c r="AA6" s="83"/>
      <c r="AB6" s="83"/>
      <c r="AC6" s="83"/>
      <c r="AD6" s="83"/>
    </row>
    <row r="7" spans="1:30" x14ac:dyDescent="0.25">
      <c r="A7" s="24"/>
      <c r="B7" s="107"/>
      <c r="C7" s="108"/>
      <c r="D7" s="109"/>
      <c r="E7" s="110"/>
      <c r="F7" s="111"/>
      <c r="G7" s="108"/>
      <c r="H7" s="108"/>
      <c r="I7" s="108"/>
      <c r="J7" s="112"/>
      <c r="K7" s="112"/>
      <c r="L7" s="112"/>
      <c r="M7" s="108"/>
      <c r="N7" s="108"/>
      <c r="O7" s="108"/>
      <c r="P7" s="108"/>
      <c r="Q7" s="113"/>
      <c r="R7" s="113"/>
      <c r="S7" s="113"/>
      <c r="T7" s="113"/>
      <c r="U7" s="113"/>
      <c r="V7" s="108"/>
      <c r="W7" s="109"/>
      <c r="X7" s="114"/>
      <c r="Y7" s="83"/>
      <c r="Z7" s="83"/>
      <c r="AA7" s="83"/>
      <c r="AB7" s="83"/>
      <c r="AC7" s="83"/>
      <c r="AD7" s="83"/>
    </row>
    <row r="8" spans="1:30" x14ac:dyDescent="0.25">
      <c r="A8" s="24"/>
      <c r="B8" s="93"/>
      <c r="C8" s="1"/>
      <c r="D8" s="93"/>
      <c r="E8" s="9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3"/>
      <c r="X8" s="1"/>
      <c r="Y8" s="83"/>
      <c r="Z8" s="83"/>
      <c r="AA8" s="83"/>
      <c r="AB8" s="83"/>
      <c r="AC8" s="83"/>
      <c r="AD8" s="83"/>
    </row>
    <row r="9" spans="1:30" x14ac:dyDescent="0.25">
      <c r="A9" s="24"/>
      <c r="B9" s="93"/>
      <c r="C9" s="1"/>
      <c r="D9" s="93"/>
      <c r="E9" s="9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83"/>
      <c r="Z9" s="83"/>
      <c r="AA9" s="83"/>
      <c r="AB9" s="83"/>
      <c r="AC9" s="83"/>
      <c r="AD9" s="83"/>
    </row>
    <row r="10" spans="1:30" x14ac:dyDescent="0.25">
      <c r="A10" s="24"/>
      <c r="B10" s="93"/>
      <c r="C10" s="1"/>
      <c r="D10" s="93"/>
      <c r="E10" s="9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83"/>
      <c r="Z10" s="83"/>
      <c r="AA10" s="83"/>
      <c r="AB10" s="83"/>
      <c r="AC10" s="83"/>
      <c r="AD10" s="83"/>
    </row>
    <row r="11" spans="1:30" x14ac:dyDescent="0.25">
      <c r="A11" s="24"/>
      <c r="B11" s="93"/>
      <c r="C11" s="1"/>
      <c r="D11" s="93"/>
      <c r="E11" s="9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83"/>
      <c r="Z11" s="83"/>
      <c r="AA11" s="83"/>
      <c r="AB11" s="83"/>
      <c r="AC11" s="83"/>
      <c r="AD11" s="83"/>
    </row>
    <row r="12" spans="1:30" x14ac:dyDescent="0.25">
      <c r="A12" s="24"/>
      <c r="B12" s="93"/>
      <c r="C12" s="1"/>
      <c r="D12" s="93"/>
      <c r="E12" s="9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83"/>
      <c r="Z12" s="83"/>
      <c r="AA12" s="83"/>
      <c r="AB12" s="83"/>
      <c r="AC12" s="83"/>
      <c r="AD12" s="83"/>
    </row>
    <row r="13" spans="1:30" x14ac:dyDescent="0.25">
      <c r="A13" s="24"/>
      <c r="B13" s="93"/>
      <c r="C13" s="1"/>
      <c r="D13" s="93"/>
      <c r="E13" s="9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83"/>
      <c r="Z13" s="83"/>
      <c r="AA13" s="83"/>
      <c r="AB13" s="83"/>
      <c r="AC13" s="83"/>
      <c r="AD13" s="83"/>
    </row>
    <row r="14" spans="1:30" x14ac:dyDescent="0.25">
      <c r="A14" s="24"/>
      <c r="B14" s="93"/>
      <c r="C14" s="1"/>
      <c r="D14" s="93"/>
      <c r="E14" s="9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83"/>
      <c r="Z14" s="83"/>
      <c r="AA14" s="83"/>
      <c r="AB14" s="83"/>
      <c r="AC14" s="83"/>
      <c r="AD14" s="83"/>
    </row>
    <row r="15" spans="1:30" x14ac:dyDescent="0.25">
      <c r="A15" s="24"/>
      <c r="B15" s="93"/>
      <c r="C15" s="1"/>
      <c r="D15" s="93"/>
      <c r="E15" s="9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83"/>
      <c r="Z15" s="83"/>
      <c r="AA15" s="83"/>
      <c r="AB15" s="83"/>
      <c r="AC15" s="83"/>
      <c r="AD15" s="83"/>
    </row>
    <row r="16" spans="1:30" x14ac:dyDescent="0.25">
      <c r="A16" s="24"/>
      <c r="B16" s="93"/>
      <c r="C16" s="1"/>
      <c r="D16" s="93"/>
      <c r="E16" s="9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83"/>
      <c r="Z16" s="83"/>
      <c r="AA16" s="83"/>
      <c r="AB16" s="83"/>
      <c r="AC16" s="83"/>
      <c r="AD16" s="83"/>
    </row>
    <row r="17" spans="1:30" x14ac:dyDescent="0.25">
      <c r="A17" s="24"/>
      <c r="B17" s="93"/>
      <c r="C17" s="1"/>
      <c r="D17" s="93"/>
      <c r="E17" s="9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83"/>
      <c r="Z17" s="83"/>
      <c r="AA17" s="83"/>
      <c r="AB17" s="83"/>
      <c r="AC17" s="83"/>
      <c r="AD17" s="83"/>
    </row>
    <row r="18" spans="1:30" x14ac:dyDescent="0.25">
      <c r="A18" s="24"/>
      <c r="B18" s="93"/>
      <c r="C18" s="1"/>
      <c r="D18" s="93"/>
      <c r="E18" s="9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83"/>
      <c r="Z18" s="83"/>
      <c r="AA18" s="83"/>
      <c r="AB18" s="83"/>
      <c r="AC18" s="83"/>
      <c r="AD18" s="83"/>
    </row>
    <row r="19" spans="1:30" x14ac:dyDescent="0.25">
      <c r="A19" s="24"/>
      <c r="B19" s="93"/>
      <c r="C19" s="1"/>
      <c r="D19" s="93"/>
      <c r="E19" s="9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83"/>
      <c r="Z19" s="83"/>
      <c r="AA19" s="83"/>
      <c r="AB19" s="83"/>
      <c r="AC19" s="83"/>
      <c r="AD19" s="83"/>
    </row>
    <row r="20" spans="1:30" x14ac:dyDescent="0.25">
      <c r="A20" s="24"/>
      <c r="B20" s="93"/>
      <c r="C20" s="1"/>
      <c r="D20" s="93"/>
      <c r="E20" s="9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83"/>
      <c r="Z20" s="83"/>
      <c r="AA20" s="83"/>
      <c r="AB20" s="83"/>
      <c r="AC20" s="83"/>
      <c r="AD20" s="83"/>
    </row>
    <row r="21" spans="1:30" x14ac:dyDescent="0.25">
      <c r="A21" s="24"/>
      <c r="B21" s="93"/>
      <c r="C21" s="1"/>
      <c r="D21" s="93"/>
      <c r="E21" s="9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83"/>
      <c r="Z21" s="83"/>
      <c r="AA21" s="83"/>
      <c r="AB21" s="83"/>
      <c r="AC21" s="83"/>
      <c r="AD21" s="83"/>
    </row>
    <row r="22" spans="1:30" x14ac:dyDescent="0.25">
      <c r="A22" s="24"/>
      <c r="B22" s="93"/>
      <c r="C22" s="1"/>
      <c r="D22" s="93"/>
      <c r="E22" s="9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83"/>
      <c r="Z22" s="83"/>
      <c r="AA22" s="83"/>
      <c r="AB22" s="83"/>
      <c r="AC22" s="83"/>
      <c r="AD22" s="83"/>
    </row>
    <row r="23" spans="1:30" x14ac:dyDescent="0.25">
      <c r="A23" s="24"/>
      <c r="B23" s="93"/>
      <c r="C23" s="1"/>
      <c r="D23" s="93"/>
      <c r="E23" s="9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83"/>
      <c r="Z23" s="83"/>
      <c r="AA23" s="83"/>
      <c r="AB23" s="83"/>
      <c r="AC23" s="83"/>
      <c r="AD23" s="83"/>
    </row>
    <row r="24" spans="1:30" x14ac:dyDescent="0.25">
      <c r="A24" s="24"/>
      <c r="B24" s="93"/>
      <c r="C24" s="1"/>
      <c r="D24" s="93"/>
      <c r="E24" s="9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83"/>
      <c r="Z24" s="83"/>
      <c r="AA24" s="83"/>
      <c r="AB24" s="83"/>
      <c r="AC24" s="83"/>
      <c r="AD24" s="83"/>
    </row>
    <row r="25" spans="1:30" x14ac:dyDescent="0.25">
      <c r="A25" s="24"/>
      <c r="B25" s="93"/>
      <c r="C25" s="1"/>
      <c r="D25" s="93"/>
      <c r="E25" s="9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83"/>
      <c r="Z25" s="83"/>
      <c r="AA25" s="83"/>
      <c r="AB25" s="83"/>
      <c r="AC25" s="83"/>
      <c r="AD25" s="83"/>
    </row>
    <row r="26" spans="1:30" x14ac:dyDescent="0.25">
      <c r="A26" s="24"/>
      <c r="B26" s="93"/>
      <c r="C26" s="1"/>
      <c r="D26" s="93"/>
      <c r="E26" s="9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83"/>
      <c r="Z26" s="83"/>
      <c r="AA26" s="83"/>
      <c r="AB26" s="83"/>
      <c r="AC26" s="83"/>
      <c r="AD26" s="83"/>
    </row>
    <row r="27" spans="1:30" x14ac:dyDescent="0.25">
      <c r="A27" s="24"/>
      <c r="B27" s="93"/>
      <c r="C27" s="1"/>
      <c r="D27" s="93"/>
      <c r="E27" s="9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83"/>
      <c r="Z27" s="83"/>
      <c r="AA27" s="83"/>
      <c r="AB27" s="83"/>
      <c r="AC27" s="83"/>
      <c r="AD27" s="83"/>
    </row>
    <row r="28" spans="1:30" x14ac:dyDescent="0.25">
      <c r="A28" s="24"/>
      <c r="B28" s="93"/>
      <c r="C28" s="1"/>
      <c r="D28" s="93"/>
      <c r="E28" s="9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83"/>
      <c r="Z28" s="83"/>
      <c r="AA28" s="83"/>
      <c r="AB28" s="83"/>
      <c r="AC28" s="83"/>
      <c r="AD28" s="83"/>
    </row>
    <row r="29" spans="1:30" x14ac:dyDescent="0.25">
      <c r="A29" s="24"/>
      <c r="B29" s="93"/>
      <c r="C29" s="1"/>
      <c r="D29" s="93"/>
      <c r="E29" s="9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83"/>
      <c r="Z29" s="83"/>
      <c r="AA29" s="83"/>
      <c r="AB29" s="83"/>
      <c r="AC29" s="83"/>
      <c r="AD29" s="83"/>
    </row>
    <row r="30" spans="1:30" x14ac:dyDescent="0.25">
      <c r="A30" s="24"/>
      <c r="B30" s="93"/>
      <c r="C30" s="1"/>
      <c r="D30" s="93"/>
      <c r="E30" s="9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83"/>
      <c r="Z30" s="83"/>
      <c r="AA30" s="83"/>
      <c r="AB30" s="83"/>
      <c r="AC30" s="83"/>
      <c r="AD30" s="83"/>
    </row>
    <row r="31" spans="1:30" x14ac:dyDescent="0.25">
      <c r="A31" s="24"/>
      <c r="B31" s="93"/>
      <c r="C31" s="1"/>
      <c r="D31" s="93"/>
      <c r="E31" s="9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83"/>
      <c r="Z31" s="83"/>
      <c r="AA31" s="83"/>
      <c r="AB31" s="83"/>
      <c r="AC31" s="83"/>
      <c r="AD31" s="83"/>
    </row>
    <row r="32" spans="1:30" x14ac:dyDescent="0.25">
      <c r="A32" s="24"/>
      <c r="B32" s="93"/>
      <c r="C32" s="1"/>
      <c r="D32" s="93"/>
      <c r="E32" s="9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83"/>
      <c r="Z32" s="83"/>
      <c r="AA32" s="83"/>
      <c r="AB32" s="83"/>
      <c r="AC32" s="83"/>
      <c r="AD32" s="83"/>
    </row>
    <row r="33" spans="1:30" x14ac:dyDescent="0.25">
      <c r="A33" s="24"/>
      <c r="B33" s="93"/>
      <c r="C33" s="1"/>
      <c r="D33" s="93"/>
      <c r="E33" s="9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83"/>
      <c r="Z33" s="83"/>
      <c r="AA33" s="83"/>
      <c r="AB33" s="83"/>
      <c r="AC33" s="83"/>
      <c r="AD33" s="83"/>
    </row>
    <row r="34" spans="1:30" x14ac:dyDescent="0.25">
      <c r="A34" s="24"/>
      <c r="B34" s="93"/>
      <c r="C34" s="1"/>
      <c r="D34" s="93"/>
      <c r="E34" s="9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83"/>
      <c r="Z34" s="83"/>
      <c r="AA34" s="83"/>
      <c r="AB34" s="83"/>
      <c r="AC34" s="83"/>
      <c r="AD34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2019-01-23T17:17:20Z</dcterms:modified>
</cp:coreProperties>
</file>